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" r:id="rId1"/>
  </sheets>
  <definedNames>
    <definedName name="_xlnm._FilterDatabase" localSheetId="0" hidden="1">Sheet1!$A$2:$G$60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<sst xmlns="http://schemas.openxmlformats.org/spreadsheetml/2006/main" count="236" uniqueCount="98">
  <si>
    <t>绿植租摆汇总表</t>
  </si>
  <si>
    <r>
      <rPr>
        <b/>
        <sz val="12"/>
        <rFont val="宋体"/>
        <charset val="134"/>
      </rPr>
      <t>楼栋</t>
    </r>
  </si>
  <si>
    <r>
      <rPr>
        <b/>
        <sz val="12"/>
        <rFont val="宋体"/>
        <charset val="134"/>
      </rPr>
      <t>楼层</t>
    </r>
  </si>
  <si>
    <t>位置</t>
  </si>
  <si>
    <r>
      <rPr>
        <b/>
        <sz val="12"/>
        <rFont val="宋体"/>
        <charset val="134"/>
      </rPr>
      <t>植物品种</t>
    </r>
  </si>
  <si>
    <r>
      <rPr>
        <b/>
        <sz val="12"/>
        <rFont val="宋体"/>
        <charset val="134"/>
      </rPr>
      <t>花卉要求</t>
    </r>
  </si>
  <si>
    <r>
      <rPr>
        <b/>
        <sz val="12"/>
        <rFont val="宋体"/>
        <charset val="134"/>
      </rPr>
      <t>盆器</t>
    </r>
  </si>
  <si>
    <t>数量</t>
  </si>
  <si>
    <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日</t>
    </r>
  </si>
  <si>
    <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年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</si>
  <si>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号楼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</si>
  <si>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</si>
  <si>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大厅</t>
    </r>
  </si>
  <si>
    <r>
      <rPr>
        <sz val="12"/>
        <rFont val="宋体"/>
        <charset val="134"/>
      </rPr>
      <t>夏威夷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幸福树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发财树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</si>
  <si>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1.6m</t>
    </r>
    <r>
      <rPr>
        <sz val="12"/>
        <rFont val="宋体"/>
        <charset val="134"/>
      </rPr>
      <t>以上</t>
    </r>
  </si>
  <si>
    <t>瓷盆</t>
  </si>
  <si>
    <r>
      <rPr>
        <sz val="12"/>
        <rFont val="宋体"/>
        <charset val="134"/>
      </rPr>
      <t>电梯口</t>
    </r>
  </si>
  <si>
    <t>老桩榕树盆景</t>
  </si>
  <si>
    <r>
      <rPr>
        <sz val="12"/>
        <rFont val="宋体"/>
        <charset val="134"/>
      </rPr>
      <t>高1.8m以上，蓬径</t>
    </r>
    <r>
      <rPr>
        <sz val="12"/>
        <rFont val="Times New Roman"/>
        <charset val="134"/>
      </rPr>
      <t>1m</t>
    </r>
  </si>
  <si>
    <t>紫砂</t>
  </si>
  <si>
    <r>
      <rPr>
        <sz val="12"/>
        <rFont val="Times New Roman"/>
        <charset val="134"/>
      </rPr>
      <t>2-10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</si>
  <si>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病区大厅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过道</t>
    </r>
  </si>
  <si>
    <r>
      <rPr>
        <sz val="12"/>
        <rFont val="宋体"/>
        <charset val="134"/>
      </rPr>
      <t>大绿萝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也门铁/平安树</t>
    </r>
  </si>
  <si>
    <t>高1.6m以上</t>
  </si>
  <si>
    <t>护士站吧台</t>
  </si>
  <si>
    <t>大花红掌</t>
  </si>
  <si>
    <r>
      <rPr>
        <sz val="12"/>
        <rFont val="宋体"/>
        <charset val="134"/>
      </rPr>
      <t>高度</t>
    </r>
    <r>
      <rPr>
        <sz val="12"/>
        <rFont val="Times New Roman"/>
        <charset val="134"/>
      </rPr>
      <t>40cm</t>
    </r>
    <r>
      <rPr>
        <sz val="12"/>
        <rFont val="宋体"/>
        <charset val="134"/>
      </rPr>
      <t>以上（每年更换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次以上）每株不能少于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朵花</t>
    </r>
  </si>
  <si>
    <t>陶瓷笔筒</t>
  </si>
  <si>
    <r>
      <rPr>
        <sz val="12"/>
        <rFont val="宋体"/>
        <charset val="134"/>
      </rPr>
      <t>合计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</si>
  <si>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号楼</t>
    </r>
  </si>
  <si>
    <r>
      <rPr>
        <sz val="12"/>
        <rFont val="Times New Roman"/>
        <charset val="134"/>
      </rPr>
      <t>1-10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</si>
  <si>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散尾葵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超大夏威夷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</si>
  <si>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1.7m</t>
    </r>
    <r>
      <rPr>
        <sz val="12"/>
        <rFont val="宋体"/>
        <charset val="134"/>
      </rPr>
      <t>以上</t>
    </r>
  </si>
  <si>
    <r>
      <rPr>
        <sz val="12"/>
        <rFont val="Times New Roman"/>
        <charset val="134"/>
      </rPr>
      <t>5-10</t>
    </r>
    <r>
      <rPr>
        <sz val="12"/>
        <rFont val="宋体"/>
        <charset val="134"/>
      </rPr>
      <t>层</t>
    </r>
  </si>
  <si>
    <t>病区大厅/过道</t>
  </si>
  <si>
    <r>
      <rPr>
        <sz val="12"/>
        <rFont val="宋体"/>
        <charset val="134"/>
      </rPr>
      <t>万年青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虎皮兰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也门铁</t>
    </r>
  </si>
  <si>
    <r>
      <rPr>
        <sz val="12"/>
        <color rgb="FFFF0000"/>
        <rFont val="Times New Roman"/>
        <charset val="134"/>
      </rPr>
      <t>4</t>
    </r>
    <r>
      <rPr>
        <sz val="12"/>
        <color rgb="FFFF0000"/>
        <rFont val="宋体"/>
        <charset val="134"/>
      </rPr>
      <t>层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</si>
  <si>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</si>
  <si>
    <r>
      <rPr>
        <sz val="12"/>
        <rFont val="宋体"/>
        <charset val="134"/>
      </rPr>
      <t>天堂鸟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平安树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万年青</t>
    </r>
  </si>
  <si>
    <r>
      <rPr>
        <sz val="12"/>
        <rFont val="宋体"/>
        <charset val="134"/>
      </rPr>
      <t>超大夏威夷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散尾葵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</si>
  <si>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</t>
    </r>
  </si>
  <si>
    <r>
      <rPr>
        <sz val="12"/>
        <rFont val="宋体"/>
        <charset val="134"/>
      </rPr>
      <t>超大夏威夷竹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散尾葵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</si>
  <si>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2m</t>
    </r>
    <r>
      <rPr>
        <sz val="12"/>
        <rFont val="宋体"/>
        <charset val="134"/>
      </rPr>
      <t>以上</t>
    </r>
  </si>
  <si>
    <r>
      <rPr>
        <sz val="12"/>
        <rFont val="Times New Roman"/>
        <charset val="134"/>
      </rPr>
      <t>2-5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</si>
  <si>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1.2m</t>
    </r>
    <r>
      <rPr>
        <sz val="12"/>
        <rFont val="宋体"/>
        <charset val="134"/>
      </rPr>
      <t>以上</t>
    </r>
  </si>
  <si>
    <t>大花红掌（6楼拿一个到4楼）</t>
  </si>
  <si>
    <r>
      <rPr>
        <sz val="12"/>
        <rFont val="Times New Roman"/>
        <charset val="134"/>
      </rPr>
      <t>8</t>
    </r>
    <r>
      <rPr>
        <sz val="12"/>
        <rFont val="宋体"/>
        <charset val="134"/>
      </rPr>
      <t>号楼</t>
    </r>
  </si>
  <si>
    <r>
      <rPr>
        <sz val="12"/>
        <rFont val="Times New Roman"/>
        <charset val="134"/>
      </rPr>
      <t>2-6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</si>
  <si>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病区过道</t>
    </r>
  </si>
  <si>
    <r>
      <rPr>
        <sz val="12"/>
        <rFont val="宋体"/>
        <charset val="134"/>
      </rPr>
      <t>龙须木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万年青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虎皮兰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</si>
  <si>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1.m</t>
    </r>
    <r>
      <rPr>
        <sz val="12"/>
        <rFont val="宋体"/>
        <charset val="134"/>
      </rPr>
      <t>以上</t>
    </r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</si>
  <si>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号楼</t>
    </r>
  </si>
  <si>
    <r>
      <rPr>
        <sz val="12"/>
        <rFont val="宋体"/>
        <charset val="134"/>
      </rPr>
      <t>夏威夷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发财树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天堂鸟</t>
    </r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</si>
  <si>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层</t>
    </r>
  </si>
  <si>
    <t>903A</t>
  </si>
  <si>
    <t>904A</t>
  </si>
  <si>
    <t>904C</t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</si>
  <si>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号楼</t>
    </r>
  </si>
  <si>
    <t>大厅</t>
  </si>
  <si>
    <r>
      <rPr>
        <sz val="12"/>
        <rFont val="宋体"/>
        <charset val="134"/>
      </rPr>
      <t>夏威夷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天堂鸟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平安树</t>
    </r>
  </si>
  <si>
    <r>
      <rPr>
        <sz val="12"/>
        <rFont val="宋体"/>
        <charset val="134"/>
      </rPr>
      <t>大花红掌</t>
    </r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</si>
  <si>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</si>
  <si>
    <t>大厅柱子</t>
  </si>
  <si>
    <r>
      <rPr>
        <sz val="12"/>
        <rFont val="宋体"/>
        <charset val="134"/>
      </rPr>
      <t>柱形绿萝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夏威夷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天堂鸟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</si>
  <si>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</si>
  <si>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病房大厅及过道</t>
    </r>
  </si>
  <si>
    <t>医技楼</t>
  </si>
  <si>
    <t>PET-CT</t>
  </si>
  <si>
    <t>过道</t>
  </si>
  <si>
    <r>
      <rPr>
        <sz val="12"/>
        <rFont val="宋体"/>
        <charset val="134"/>
      </rPr>
      <t>龙须兰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万年青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也门铁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</si>
  <si>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1m</t>
    </r>
    <r>
      <rPr>
        <sz val="12"/>
        <rFont val="宋体"/>
        <charset val="134"/>
      </rPr>
      <t>以上</t>
    </r>
  </si>
  <si>
    <t>顶头</t>
  </si>
  <si>
    <r>
      <rPr>
        <sz val="12"/>
        <rFont val="Times New Roman"/>
        <charset val="134"/>
      </rPr>
      <t>B</t>
    </r>
    <r>
      <rPr>
        <sz val="12"/>
        <rFont val="宋体"/>
        <charset val="134"/>
      </rPr>
      <t>超北天井</t>
    </r>
  </si>
  <si>
    <r>
      <rPr>
        <sz val="12"/>
        <rFont val="宋体"/>
        <charset val="134"/>
      </rPr>
      <t>门诊楼</t>
    </r>
  </si>
  <si>
    <r>
      <rPr>
        <sz val="12"/>
        <rFont val="宋体"/>
        <charset val="134"/>
      </rPr>
      <t>一站吧台</t>
    </r>
  </si>
  <si>
    <t>蝴蝶兰（鲜花）</t>
  </si>
  <si>
    <r>
      <rPr>
        <sz val="12"/>
        <rFont val="宋体"/>
        <charset val="134"/>
      </rPr>
      <t>蝴蝶兰高度</t>
    </r>
    <r>
      <rPr>
        <sz val="12"/>
        <rFont val="Times New Roman"/>
        <charset val="134"/>
      </rPr>
      <t>0.5m</t>
    </r>
    <r>
      <rPr>
        <sz val="12"/>
        <rFont val="宋体"/>
        <charset val="134"/>
      </rPr>
      <t>每盆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支装（每年更换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次以上）</t>
    </r>
  </si>
  <si>
    <r>
      <rPr>
        <sz val="12"/>
        <rFont val="宋体"/>
        <charset val="134"/>
      </rPr>
      <t>中医馆</t>
    </r>
  </si>
  <si>
    <r>
      <rPr>
        <sz val="12"/>
        <rFont val="宋体"/>
        <charset val="134"/>
      </rPr>
      <t>大门外</t>
    </r>
  </si>
  <si>
    <r>
      <rPr>
        <sz val="12"/>
        <rFont val="宋体"/>
        <charset val="134"/>
      </rPr>
      <t>鸿运果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茶花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</si>
  <si>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1.8m</t>
    </r>
    <r>
      <rPr>
        <sz val="12"/>
        <rFont val="宋体"/>
        <charset val="134"/>
      </rPr>
      <t>以上蓬径</t>
    </r>
    <r>
      <rPr>
        <sz val="12"/>
        <rFont val="Times New Roman"/>
        <charset val="134"/>
      </rPr>
      <t>1.5m</t>
    </r>
    <r>
      <rPr>
        <sz val="12"/>
        <rFont val="宋体"/>
        <charset val="134"/>
      </rPr>
      <t>以上，球类植物必须挂果或者开花</t>
    </r>
  </si>
  <si>
    <r>
      <rPr>
        <sz val="12"/>
        <rFont val="宋体"/>
        <charset val="134"/>
      </rPr>
      <t>防腐木花箱</t>
    </r>
  </si>
  <si>
    <r>
      <rPr>
        <sz val="12"/>
        <rFont val="宋体"/>
        <charset val="134"/>
      </rPr>
      <t>铁树</t>
    </r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</si>
  <si>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1.8m</t>
    </r>
    <r>
      <rPr>
        <sz val="12"/>
        <rFont val="宋体"/>
        <charset val="134"/>
      </rPr>
      <t>以上</t>
    </r>
  </si>
  <si>
    <r>
      <rPr>
        <sz val="12"/>
        <rFont val="宋体"/>
        <charset val="134"/>
      </rPr>
      <t>龙缸</t>
    </r>
  </si>
  <si>
    <t>楼梯口</t>
  </si>
  <si>
    <r>
      <rPr>
        <sz val="12"/>
        <rFont val="宋体"/>
        <charset val="134"/>
      </rPr>
      <t>步步高发财树</t>
    </r>
  </si>
  <si>
    <r>
      <rPr>
        <sz val="12"/>
        <rFont val="宋体"/>
        <charset val="134"/>
      </rPr>
      <t>等待区椅子旁</t>
    </r>
  </si>
  <si>
    <r>
      <rPr>
        <sz val="12"/>
        <rFont val="宋体"/>
        <charset val="134"/>
      </rPr>
      <t>天堂鸟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夏威夷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发财树</t>
    </r>
  </si>
  <si>
    <r>
      <rPr>
        <sz val="12"/>
        <rFont val="宋体"/>
        <charset val="134"/>
      </rPr>
      <t>图书馆</t>
    </r>
  </si>
  <si>
    <r>
      <rPr>
        <sz val="12"/>
        <rFont val="宋体"/>
        <charset val="134"/>
      </rPr>
      <t>书架过道旁</t>
    </r>
  </si>
  <si>
    <r>
      <rPr>
        <sz val="12"/>
        <rFont val="宋体"/>
        <charset val="134"/>
      </rPr>
      <t>会议室</t>
    </r>
  </si>
  <si>
    <r>
      <rPr>
        <sz val="12"/>
        <rFont val="宋体"/>
        <charset val="134"/>
      </rPr>
      <t>高1</t>
    </r>
    <r>
      <rPr>
        <sz val="12"/>
        <rFont val="Times New Roman"/>
        <charset val="134"/>
      </rPr>
      <t>m</t>
    </r>
    <r>
      <rPr>
        <sz val="12"/>
        <rFont val="宋体"/>
        <charset val="134"/>
      </rPr>
      <t>以上</t>
    </r>
  </si>
  <si>
    <r>
      <rPr>
        <sz val="12"/>
        <rFont val="宋体"/>
        <charset val="134"/>
      </rPr>
      <t>阅读区</t>
    </r>
  </si>
  <si>
    <r>
      <rPr>
        <sz val="12"/>
        <rFont val="宋体"/>
        <charset val="134"/>
      </rPr>
      <t>过道</t>
    </r>
  </si>
  <si>
    <t>高1m以上</t>
  </si>
  <si>
    <r>
      <rPr>
        <sz val="12"/>
        <rFont val="宋体"/>
        <charset val="134"/>
      </rPr>
      <t>总计</t>
    </r>
  </si>
  <si>
    <r>
      <rPr>
        <sz val="11"/>
        <color theme="1"/>
        <rFont val="宋体"/>
        <charset val="134"/>
      </rPr>
      <t>备注：报价须含人工、运费、养护、调换、损耗及一条龙服务，做到四季常青，无枯枝散叶，做到盆、叶光鲜亮丽，如遇季节原因导致花卉变质，应在三日内及时处理，确保医院环境整洁。</t>
    </r>
    <r>
      <rPr>
        <sz val="11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</si>
</sst>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Tahoma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color rgb="FFFF0000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黑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9</xdr:col>
      <xdr:colOff>392906</xdr:colOff>
      <xdr:row>39</xdr:row>
      <xdr:rowOff>322580</xdr:rowOff>
    </xdr:to>
    <xdr:pic>
      <xdr:nvPicPr>
        <xdr:cNvPr id="3" name="图片 2" descr="微信图片_20190711183938.jp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232525" y="17301845"/>
          <a:ext cx="1764030" cy="19729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396596</xdr:colOff>
      <xdr:row>38</xdr:row>
      <xdr:rowOff>246381</xdr:rowOff>
    </xdr:to>
    <xdr:pic>
      <xdr:nvPicPr>
        <xdr:cNvPr id="4" name="图片 3" descr="微信图片_20190621180500.jp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232525" y="17301845"/>
          <a:ext cx="1767840" cy="14776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417909</xdr:colOff>
      <xdr:row>39</xdr:row>
      <xdr:rowOff>351155</xdr:rowOff>
    </xdr:to>
    <xdr:pic>
      <xdr:nvPicPr>
        <xdr:cNvPr id="5" name="图片 4" descr="微信图片_20190706100903.jpg" hidden="1"/>
        <xdr:cNvPicPr>
          <a:picLocks noChangeAspect="1"/>
        </xdr:cNvPicPr>
      </xdr:nvPicPr>
      <xdr:blipFill>
        <a:blip r:embed="rId3" cstate="print"/>
        <a:srcRect b="25150"/>
        <a:stretch>
          <a:fillRect/>
        </a:stretch>
      </xdr:blipFill>
      <xdr:spPr>
        <a:xfrm>
          <a:off x="6232525" y="17301845"/>
          <a:ext cx="1789430" cy="200152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409575</xdr:colOff>
      <xdr:row>38</xdr:row>
      <xdr:rowOff>170180</xdr:rowOff>
    </xdr:to>
    <xdr:pic>
      <xdr:nvPicPr>
        <xdr:cNvPr id="6" name="图片 5" descr="微信图片_20190621183317.jpg" hidden="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232525" y="17301845"/>
          <a:ext cx="1781175" cy="140144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378618</xdr:colOff>
      <xdr:row>39</xdr:row>
      <xdr:rowOff>502919</xdr:rowOff>
    </xdr:to>
    <xdr:pic>
      <xdr:nvPicPr>
        <xdr:cNvPr id="7" name="图片 6" descr="微信图片_20190722184535.jpg" hidden="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232525" y="17301845"/>
          <a:ext cx="1750060" cy="21526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379064</xdr:colOff>
      <xdr:row>39</xdr:row>
      <xdr:rowOff>150494</xdr:rowOff>
    </xdr:to>
    <xdr:pic>
      <xdr:nvPicPr>
        <xdr:cNvPr id="8" name="图片 7" descr="微信图片_20190702155521.jpg" hidden="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6232525" y="17301845"/>
          <a:ext cx="1750060" cy="1800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375046</xdr:colOff>
      <xdr:row>40</xdr:row>
      <xdr:rowOff>257174</xdr:rowOff>
    </xdr:to>
    <xdr:pic>
      <xdr:nvPicPr>
        <xdr:cNvPr id="9" name="图片 8" descr="微信图片_20190702155156.jpg" hidden="1"/>
        <xdr:cNvPicPr>
          <a:picLocks noChangeAspect="1"/>
        </xdr:cNvPicPr>
      </xdr:nvPicPr>
      <xdr:blipFill>
        <a:blip r:embed="rId7" cstate="print"/>
        <a:srcRect b="15951"/>
        <a:stretch>
          <a:fillRect/>
        </a:stretch>
      </xdr:blipFill>
      <xdr:spPr>
        <a:xfrm>
          <a:off x="6232525" y="17301845"/>
          <a:ext cx="1746250" cy="24288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9</xdr:col>
      <xdr:colOff>378619</xdr:colOff>
      <xdr:row>42</xdr:row>
      <xdr:rowOff>200660</xdr:rowOff>
    </xdr:to>
    <xdr:pic>
      <xdr:nvPicPr>
        <xdr:cNvPr id="10" name="图片 9" descr="微信图片_20190621182420.jpg" hidden="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6232525" y="18533110"/>
          <a:ext cx="1750060" cy="23355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9</xdr:col>
      <xdr:colOff>392906</xdr:colOff>
      <xdr:row>43</xdr:row>
      <xdr:rowOff>131445</xdr:rowOff>
    </xdr:to>
    <xdr:pic>
      <xdr:nvPicPr>
        <xdr:cNvPr id="11" name="图片 10" descr="微信图片_20190722173837.jpg" hidden="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6232525" y="18952210"/>
          <a:ext cx="1764030" cy="23545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400049</xdr:colOff>
      <xdr:row>51</xdr:row>
      <xdr:rowOff>380363</xdr:rowOff>
    </xdr:to>
    <xdr:pic>
      <xdr:nvPicPr>
        <xdr:cNvPr id="12" name="图片 11" descr="微信图片_20190621183309.jpg" hidden="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6232525" y="22330410"/>
          <a:ext cx="1771015" cy="23622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392906</xdr:colOff>
      <xdr:row>51</xdr:row>
      <xdr:rowOff>370840</xdr:rowOff>
    </xdr:to>
    <xdr:pic>
      <xdr:nvPicPr>
        <xdr:cNvPr id="13" name="图片 12" descr="微信图片_20190722184542.jpg" hidden="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232525" y="22330410"/>
          <a:ext cx="1764030" cy="23533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392906</xdr:colOff>
      <xdr:row>51</xdr:row>
      <xdr:rowOff>370840</xdr:rowOff>
    </xdr:to>
    <xdr:pic>
      <xdr:nvPicPr>
        <xdr:cNvPr id="14" name="图片 13" descr="微信图片_20190705181743.jpg" hidden="1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6232525" y="22330410"/>
          <a:ext cx="1764030" cy="23533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428625</xdr:colOff>
      <xdr:row>50</xdr:row>
      <xdr:rowOff>198120</xdr:rowOff>
    </xdr:to>
    <xdr:pic>
      <xdr:nvPicPr>
        <xdr:cNvPr id="15" name="图片 14" descr="微信图片_20190702154941.jpg" hidden="1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6232525" y="22330410"/>
          <a:ext cx="1800225" cy="17995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378619</xdr:colOff>
      <xdr:row>51</xdr:row>
      <xdr:rowOff>351790</xdr:rowOff>
    </xdr:to>
    <xdr:pic>
      <xdr:nvPicPr>
        <xdr:cNvPr id="16" name="图片 15" descr="微信图片_20190621180336.jpg" hidden="1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6232525" y="22330410"/>
          <a:ext cx="1750060" cy="23342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385763</xdr:colOff>
      <xdr:row>51</xdr:row>
      <xdr:rowOff>361315</xdr:rowOff>
    </xdr:to>
    <xdr:pic>
      <xdr:nvPicPr>
        <xdr:cNvPr id="17" name="图片 16" descr="微信图片_20190711183849.jpg" hidden="1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6232525" y="22330410"/>
          <a:ext cx="1757045" cy="234378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385762</xdr:colOff>
      <xdr:row>51</xdr:row>
      <xdr:rowOff>361315</xdr:rowOff>
    </xdr:to>
    <xdr:pic>
      <xdr:nvPicPr>
        <xdr:cNvPr id="18" name="图片 17" descr="微信图片_20190711182339.jpg" hidden="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6232525" y="22330410"/>
          <a:ext cx="1757045" cy="234378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407194</xdr:colOff>
      <xdr:row>52</xdr:row>
      <xdr:rowOff>7620</xdr:rowOff>
    </xdr:to>
    <xdr:pic>
      <xdr:nvPicPr>
        <xdr:cNvPr id="19" name="图片 18" descr="微信图片_20190621180021.jpg" hidden="1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6232525" y="22330410"/>
          <a:ext cx="1778635" cy="237109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390524</xdr:colOff>
      <xdr:row>51</xdr:row>
      <xdr:rowOff>367664</xdr:rowOff>
    </xdr:to>
    <xdr:pic>
      <xdr:nvPicPr>
        <xdr:cNvPr id="20" name="图片 19" descr="微信图片_20190621180127.jpg" hidden="1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6232525" y="22330410"/>
          <a:ext cx="1761490" cy="23495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9</xdr:col>
      <xdr:colOff>392906</xdr:colOff>
      <xdr:row>51</xdr:row>
      <xdr:rowOff>370840</xdr:rowOff>
    </xdr:to>
    <xdr:pic>
      <xdr:nvPicPr>
        <xdr:cNvPr id="21" name="图片 20" descr="微信图片_20190706101721.jpg" hidden="1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6232525" y="22330410"/>
          <a:ext cx="1764030" cy="235331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9</xdr:col>
      <xdr:colOff>400050</xdr:colOff>
      <xdr:row>40</xdr:row>
      <xdr:rowOff>8254</xdr:rowOff>
    </xdr:to>
    <xdr:pic>
      <xdr:nvPicPr>
        <xdr:cNvPr id="22" name="图片 21" descr="微信图片_20190731104624.jpg" hidden="1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6232525" y="17301845"/>
          <a:ext cx="1771650" cy="2179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649605</xdr:colOff>
      <xdr:row>5</xdr:row>
      <xdr:rowOff>66675</xdr:rowOff>
    </xdr:to>
    <xdr:pic>
      <xdr:nvPicPr>
        <xdr:cNvPr id="2" name="图片 1" descr="微信图片_20190711183938.jpg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764030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653415</xdr:colOff>
      <xdr:row>3</xdr:row>
      <xdr:rowOff>295275</xdr:rowOff>
    </xdr:to>
    <xdr:pic>
      <xdr:nvPicPr>
        <xdr:cNvPr id="23" name="图片 22" descr="微信图片_20190621180500.jpg" hidden="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0"/>
          <a:ext cx="1767840" cy="14763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675005</xdr:colOff>
      <xdr:row>5</xdr:row>
      <xdr:rowOff>95250</xdr:rowOff>
    </xdr:to>
    <xdr:pic>
      <xdr:nvPicPr>
        <xdr:cNvPr id="24" name="图片 23" descr="微信图片_20190706100903.jpg" hidden="1"/>
        <xdr:cNvPicPr>
          <a:picLocks noChangeAspect="1"/>
        </xdr:cNvPicPr>
      </xdr:nvPicPr>
      <xdr:blipFill>
        <a:blip r:embed="rId3" cstate="print"/>
        <a:srcRect b="25150"/>
        <a:stretch>
          <a:fillRect/>
        </a:stretch>
      </xdr:blipFill>
      <xdr:spPr>
        <a:xfrm>
          <a:off x="0" y="0"/>
          <a:ext cx="1789430" cy="200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219075</xdr:rowOff>
    </xdr:to>
    <xdr:pic>
      <xdr:nvPicPr>
        <xdr:cNvPr id="25" name="图片 24" descr="微信图片_20190621183317.jpg" hidden="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0" y="0"/>
          <a:ext cx="1781175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635635</xdr:colOff>
      <xdr:row>5</xdr:row>
      <xdr:rowOff>247015</xdr:rowOff>
    </xdr:to>
    <xdr:pic>
      <xdr:nvPicPr>
        <xdr:cNvPr id="26" name="图片 25" descr="微信图片_20190722184535.jpg" hidden="1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0" y="0"/>
          <a:ext cx="1750060" cy="21520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635635</xdr:colOff>
      <xdr:row>4</xdr:row>
      <xdr:rowOff>313690</xdr:rowOff>
    </xdr:to>
    <xdr:pic>
      <xdr:nvPicPr>
        <xdr:cNvPr id="27" name="图片 26" descr="微信图片_20190702155521.jpg" hidden="1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0" y="0"/>
          <a:ext cx="1750060" cy="17995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631825</xdr:colOff>
      <xdr:row>5</xdr:row>
      <xdr:rowOff>523240</xdr:rowOff>
    </xdr:to>
    <xdr:pic>
      <xdr:nvPicPr>
        <xdr:cNvPr id="28" name="图片 27" descr="微信图片_20190702155156.jpg" hidden="1"/>
        <xdr:cNvPicPr>
          <a:picLocks noChangeAspect="1"/>
        </xdr:cNvPicPr>
      </xdr:nvPicPr>
      <xdr:blipFill>
        <a:blip r:embed="rId7" cstate="print"/>
        <a:srcRect b="15951"/>
        <a:stretch>
          <a:fillRect/>
        </a:stretch>
      </xdr:blipFill>
      <xdr:spPr>
        <a:xfrm>
          <a:off x="0" y="0"/>
          <a:ext cx="1746250" cy="2428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635635</xdr:colOff>
      <xdr:row>5</xdr:row>
      <xdr:rowOff>428625</xdr:rowOff>
    </xdr:to>
    <xdr:pic>
      <xdr:nvPicPr>
        <xdr:cNvPr id="29" name="图片 28" descr="微信图片_20190621182420.jpg" hidden="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1750060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649605</xdr:colOff>
      <xdr:row>5</xdr:row>
      <xdr:rowOff>447675</xdr:rowOff>
    </xdr:to>
    <xdr:pic>
      <xdr:nvPicPr>
        <xdr:cNvPr id="30" name="图片 29" descr="微信图片_20190722173837.jpg" hidden="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764030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656590</xdr:colOff>
      <xdr:row>5</xdr:row>
      <xdr:rowOff>456565</xdr:rowOff>
    </xdr:to>
    <xdr:pic>
      <xdr:nvPicPr>
        <xdr:cNvPr id="31" name="图片 30" descr="微信图片_20190621183309.jpg" hidden="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0" y="0"/>
          <a:ext cx="1771015" cy="23615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649605</xdr:colOff>
      <xdr:row>5</xdr:row>
      <xdr:rowOff>447675</xdr:rowOff>
    </xdr:to>
    <xdr:pic>
      <xdr:nvPicPr>
        <xdr:cNvPr id="32" name="图片 31" descr="微信图片_20190722184542.jpg" hidden="1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0" y="0"/>
          <a:ext cx="1764030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649605</xdr:colOff>
      <xdr:row>5</xdr:row>
      <xdr:rowOff>447675</xdr:rowOff>
    </xdr:to>
    <xdr:pic>
      <xdr:nvPicPr>
        <xdr:cNvPr id="33" name="图片 32" descr="微信图片_20190705181743.jpg" hidden="1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0" y="0"/>
          <a:ext cx="1764030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4</xdr:row>
      <xdr:rowOff>314325</xdr:rowOff>
    </xdr:to>
    <xdr:pic>
      <xdr:nvPicPr>
        <xdr:cNvPr id="34" name="图片 33" descr="微信图片_20190702154941.jpg" hidden="1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0" y="0"/>
          <a:ext cx="1800225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635635</xdr:colOff>
      <xdr:row>5</xdr:row>
      <xdr:rowOff>428625</xdr:rowOff>
    </xdr:to>
    <xdr:pic>
      <xdr:nvPicPr>
        <xdr:cNvPr id="35" name="图片 34" descr="微信图片_20190621180336.jpg" hidden="1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0" y="0"/>
          <a:ext cx="1750060" cy="2333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642620</xdr:colOff>
      <xdr:row>5</xdr:row>
      <xdr:rowOff>438150</xdr:rowOff>
    </xdr:to>
    <xdr:pic>
      <xdr:nvPicPr>
        <xdr:cNvPr id="36" name="图片 35" descr="微信图片_20190711183849.jpg" hidden="1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0" y="0"/>
          <a:ext cx="1757045" cy="2343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642620</xdr:colOff>
      <xdr:row>5</xdr:row>
      <xdr:rowOff>438150</xdr:rowOff>
    </xdr:to>
    <xdr:pic>
      <xdr:nvPicPr>
        <xdr:cNvPr id="37" name="图片 36" descr="微信图片_20190711182339.jpg" hidden="1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0" y="0"/>
          <a:ext cx="1757045" cy="2343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664210</xdr:colOff>
      <xdr:row>5</xdr:row>
      <xdr:rowOff>466725</xdr:rowOff>
    </xdr:to>
    <xdr:pic>
      <xdr:nvPicPr>
        <xdr:cNvPr id="38" name="图片 37" descr="微信图片_20190621180021.jpg" hidden="1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0" y="0"/>
          <a:ext cx="1778635" cy="2371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647065</xdr:colOff>
      <xdr:row>5</xdr:row>
      <xdr:rowOff>443865</xdr:rowOff>
    </xdr:to>
    <xdr:pic>
      <xdr:nvPicPr>
        <xdr:cNvPr id="39" name="图片 38" descr="微信图片_20190621180127.jpg" hidden="1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0" y="0"/>
          <a:ext cx="1761490" cy="23488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649605</xdr:colOff>
      <xdr:row>5</xdr:row>
      <xdr:rowOff>447675</xdr:rowOff>
    </xdr:to>
    <xdr:pic>
      <xdr:nvPicPr>
        <xdr:cNvPr id="40" name="图片 39" descr="微信图片_20190706101721.jpg" hidden="1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0" y="0"/>
          <a:ext cx="1764030" cy="2352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657225</xdr:colOff>
      <xdr:row>5</xdr:row>
      <xdr:rowOff>275590</xdr:rowOff>
    </xdr:to>
    <xdr:pic>
      <xdr:nvPicPr>
        <xdr:cNvPr id="41" name="图片 40" descr="微信图片_20190731104624.jpg" hidden="1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0" y="0"/>
          <a:ext cx="1771650" cy="2180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"/>
  <sheetViews>
    <sheetView tabSelected="1" workbookViewId="0">
      <selection activeCell="J4" sqref="J4"/>
    </sheetView>
  </sheetViews>
  <sheetFormatPr defaultColWidth="9" defaultRowHeight="15"/>
  <cols>
    <col min="1" max="1" width="7.375" style="8" customWidth="1"/>
    <col min="2" max="2" width="7.25" style="8" customWidth="1"/>
    <col min="3" max="3" width="12.5" style="9" customWidth="1"/>
    <col min="4" max="4" width="15.125" style="9" customWidth="1"/>
    <col min="5" max="5" width="23" style="9" customWidth="1"/>
    <col min="6" max="6" width="8.625" style="8" customWidth="1"/>
    <col min="7" max="7" width="7.91666666666667" style="8" customWidth="1"/>
    <col min="8" max="16384" width="9" style="8"/>
  </cols>
  <sheetData>
    <row r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0" customHeight="1" spans="1:9">
      <c r="A2" s="11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3" t="s">
        <v>6</v>
      </c>
      <c r="G2" s="14" t="s">
        <v>7</v>
      </c>
      <c r="H2" s="15" t="s">
        <v>8</v>
      </c>
      <c r="I2" s="15" t="s">
        <v>9</v>
      </c>
    </row>
    <row r="3" s="2" customFormat="1" ht="31" customHeight="1" spans="1:9">
      <c r="A3" s="16" t="s">
        <v>10</v>
      </c>
      <c r="B3" s="17" t="s">
        <v>11</v>
      </c>
      <c r="C3" s="18" t="s">
        <v>12</v>
      </c>
      <c r="D3" s="18" t="s">
        <v>13</v>
      </c>
      <c r="E3" s="19" t="s">
        <v>14</v>
      </c>
      <c r="F3" s="17" t="s">
        <v>15</v>
      </c>
      <c r="G3" s="17">
        <v>2</v>
      </c>
      <c r="H3" s="20"/>
      <c r="I3" s="20"/>
    </row>
    <row r="4" s="2" customFormat="1" ht="24" customHeight="1" spans="1:9">
      <c r="A4" s="16"/>
      <c r="B4" s="17"/>
      <c r="C4" s="18" t="s">
        <v>16</v>
      </c>
      <c r="D4" s="19" t="s">
        <v>17</v>
      </c>
      <c r="E4" s="19" t="s">
        <v>18</v>
      </c>
      <c r="F4" s="21" t="s">
        <v>19</v>
      </c>
      <c r="G4" s="17">
        <v>1</v>
      </c>
      <c r="H4" s="20"/>
      <c r="I4" s="20"/>
    </row>
    <row r="5" s="2" customFormat="1" ht="33" customHeight="1" spans="1:9">
      <c r="A5" s="16"/>
      <c r="B5" s="17" t="s">
        <v>20</v>
      </c>
      <c r="C5" s="19" t="s">
        <v>21</v>
      </c>
      <c r="D5" s="19" t="s">
        <v>22</v>
      </c>
      <c r="E5" s="22" t="s">
        <v>23</v>
      </c>
      <c r="F5" s="17" t="s">
        <v>15</v>
      </c>
      <c r="G5" s="17">
        <v>18</v>
      </c>
      <c r="H5" s="20"/>
      <c r="I5" s="20"/>
    </row>
    <row r="6" s="3" customFormat="1" ht="53" customHeight="1" spans="1:9">
      <c r="A6" s="16"/>
      <c r="B6" s="17"/>
      <c r="C6" s="19" t="s">
        <v>24</v>
      </c>
      <c r="D6" s="18" t="s">
        <v>25</v>
      </c>
      <c r="E6" s="19" t="s">
        <v>26</v>
      </c>
      <c r="F6" s="17" t="s">
        <v>27</v>
      </c>
      <c r="G6" s="17">
        <v>18</v>
      </c>
      <c r="H6" s="23"/>
      <c r="I6" s="23"/>
    </row>
    <row r="7" s="2" customFormat="1" ht="26" customHeight="1" spans="1:9">
      <c r="A7" s="16"/>
      <c r="B7" s="17"/>
      <c r="C7" s="18" t="s">
        <v>16</v>
      </c>
      <c r="D7" s="19" t="s">
        <v>17</v>
      </c>
      <c r="E7" s="19" t="s">
        <v>18</v>
      </c>
      <c r="F7" s="17" t="s">
        <v>19</v>
      </c>
      <c r="G7" s="17">
        <v>9</v>
      </c>
      <c r="H7" s="20"/>
      <c r="I7" s="20"/>
    </row>
    <row r="8" s="4" customFormat="1" ht="20.1" customHeight="1" spans="1:9">
      <c r="A8" s="16"/>
      <c r="B8" s="17" t="s">
        <v>28</v>
      </c>
      <c r="C8" s="18"/>
      <c r="D8" s="18"/>
      <c r="E8" s="18"/>
      <c r="F8" s="17"/>
      <c r="G8" s="17">
        <f>SUBTOTAL(9,G3:G7)</f>
        <v>48</v>
      </c>
      <c r="H8" s="24"/>
      <c r="I8" s="24"/>
    </row>
    <row r="9" s="2" customFormat="1" ht="37" customHeight="1" spans="1:9">
      <c r="A9" s="16" t="s">
        <v>29</v>
      </c>
      <c r="B9" s="16" t="s">
        <v>30</v>
      </c>
      <c r="C9" s="18" t="s">
        <v>16</v>
      </c>
      <c r="D9" s="18" t="s">
        <v>31</v>
      </c>
      <c r="E9" s="22" t="s">
        <v>32</v>
      </c>
      <c r="F9" s="17" t="s">
        <v>15</v>
      </c>
      <c r="G9" s="16">
        <v>10</v>
      </c>
      <c r="H9" s="20"/>
      <c r="I9" s="20"/>
    </row>
    <row r="10" s="2" customFormat="1" ht="33" customHeight="1" spans="1:9">
      <c r="A10" s="16"/>
      <c r="B10" s="16" t="s">
        <v>33</v>
      </c>
      <c r="C10" s="19" t="s">
        <v>34</v>
      </c>
      <c r="D10" s="18" t="s">
        <v>35</v>
      </c>
      <c r="E10" s="22" t="s">
        <v>14</v>
      </c>
      <c r="F10" s="17" t="s">
        <v>15</v>
      </c>
      <c r="G10" s="16">
        <v>12</v>
      </c>
      <c r="H10" s="20"/>
      <c r="I10" s="20"/>
    </row>
    <row r="11" s="3" customFormat="1" ht="50" customHeight="1" spans="1:9">
      <c r="A11" s="16"/>
      <c r="B11" s="16"/>
      <c r="C11" s="18" t="s">
        <v>24</v>
      </c>
      <c r="D11" s="18" t="s">
        <v>25</v>
      </c>
      <c r="E11" s="18" t="s">
        <v>26</v>
      </c>
      <c r="F11" s="21" t="s">
        <v>27</v>
      </c>
      <c r="G11" s="16">
        <v>12</v>
      </c>
      <c r="H11" s="23"/>
      <c r="I11" s="23"/>
    </row>
    <row r="12" s="3" customFormat="1" ht="44" customHeight="1" spans="1:9">
      <c r="A12" s="16"/>
      <c r="B12" s="25" t="s">
        <v>36</v>
      </c>
      <c r="C12" s="19" t="s">
        <v>24</v>
      </c>
      <c r="D12" s="19" t="s">
        <v>25</v>
      </c>
      <c r="E12" s="18" t="s">
        <v>26</v>
      </c>
      <c r="F12" s="17" t="s">
        <v>27</v>
      </c>
      <c r="G12" s="16">
        <v>1</v>
      </c>
      <c r="H12" s="23"/>
      <c r="I12" s="23"/>
    </row>
    <row r="13" s="4" customFormat="1" ht="21" customHeight="1" spans="1:9">
      <c r="A13" s="16"/>
      <c r="B13" s="16" t="s">
        <v>28</v>
      </c>
      <c r="C13" s="18"/>
      <c r="D13" s="18"/>
      <c r="E13" s="26"/>
      <c r="F13" s="17"/>
      <c r="G13" s="16">
        <f>SUBTOTAL(9,G9:G12)</f>
        <v>35</v>
      </c>
      <c r="H13" s="24"/>
      <c r="I13" s="24"/>
    </row>
    <row r="14" s="2" customFormat="1" ht="33" customHeight="1" spans="1:9">
      <c r="A14" s="16" t="s">
        <v>37</v>
      </c>
      <c r="B14" s="16" t="s">
        <v>30</v>
      </c>
      <c r="C14" s="19" t="s">
        <v>21</v>
      </c>
      <c r="D14" s="19" t="s">
        <v>38</v>
      </c>
      <c r="E14" s="22" t="s">
        <v>14</v>
      </c>
      <c r="F14" s="17" t="s">
        <v>15</v>
      </c>
      <c r="G14" s="16">
        <v>20</v>
      </c>
      <c r="H14" s="20"/>
      <c r="I14" s="20"/>
    </row>
    <row r="15" s="3" customFormat="1" ht="45" customHeight="1" spans="1:9">
      <c r="A15" s="16"/>
      <c r="B15" s="16"/>
      <c r="C15" s="18" t="s">
        <v>24</v>
      </c>
      <c r="D15" s="18" t="s">
        <v>25</v>
      </c>
      <c r="E15" s="18" t="s">
        <v>26</v>
      </c>
      <c r="F15" s="17" t="s">
        <v>27</v>
      </c>
      <c r="G15" s="16">
        <v>20</v>
      </c>
      <c r="H15" s="23"/>
      <c r="I15" s="23"/>
    </row>
    <row r="16" s="2" customFormat="1" ht="36" customHeight="1" spans="1:9">
      <c r="A16" s="16"/>
      <c r="B16" s="16"/>
      <c r="C16" s="18" t="s">
        <v>16</v>
      </c>
      <c r="D16" s="18" t="s">
        <v>39</v>
      </c>
      <c r="E16" s="22" t="s">
        <v>32</v>
      </c>
      <c r="F16" s="17" t="s">
        <v>15</v>
      </c>
      <c r="G16" s="16">
        <v>10</v>
      </c>
      <c r="H16" s="20"/>
      <c r="I16" s="20"/>
    </row>
    <row r="17" s="4" customFormat="1" ht="30" customHeight="1" spans="1:9">
      <c r="A17" s="16"/>
      <c r="B17" s="16" t="s">
        <v>28</v>
      </c>
      <c r="C17" s="18"/>
      <c r="D17" s="18"/>
      <c r="E17" s="26"/>
      <c r="F17" s="17"/>
      <c r="G17" s="16">
        <f>SUBTOTAL(9,G14:G16)</f>
        <v>50</v>
      </c>
      <c r="H17" s="24"/>
      <c r="I17" s="24"/>
    </row>
    <row r="18" s="2" customFormat="1" ht="33.95" customHeight="1" spans="1:9">
      <c r="A18" s="16" t="s">
        <v>40</v>
      </c>
      <c r="B18" s="17" t="s">
        <v>11</v>
      </c>
      <c r="C18" s="18" t="s">
        <v>12</v>
      </c>
      <c r="D18" s="18" t="s">
        <v>41</v>
      </c>
      <c r="E18" s="19" t="s">
        <v>42</v>
      </c>
      <c r="F18" s="17" t="s">
        <v>15</v>
      </c>
      <c r="G18" s="17">
        <v>2</v>
      </c>
      <c r="H18" s="20"/>
      <c r="I18" s="20"/>
    </row>
    <row r="19" s="5" customFormat="1" ht="39" customHeight="1" spans="1:9">
      <c r="A19" s="16"/>
      <c r="B19" s="17" t="s">
        <v>43</v>
      </c>
      <c r="C19" s="19" t="s">
        <v>21</v>
      </c>
      <c r="D19" s="27" t="s">
        <v>35</v>
      </c>
      <c r="E19" s="18" t="s">
        <v>44</v>
      </c>
      <c r="F19" s="17" t="s">
        <v>15</v>
      </c>
      <c r="G19" s="17">
        <v>8</v>
      </c>
      <c r="H19" s="28"/>
      <c r="I19" s="28"/>
    </row>
    <row r="20" s="6" customFormat="1" ht="63" customHeight="1" spans="1:9">
      <c r="A20" s="16"/>
      <c r="B20" s="17"/>
      <c r="C20" s="18" t="s">
        <v>24</v>
      </c>
      <c r="D20" s="19" t="s">
        <v>45</v>
      </c>
      <c r="E20" s="18" t="s">
        <v>26</v>
      </c>
      <c r="F20" s="17" t="s">
        <v>27</v>
      </c>
      <c r="G20" s="17">
        <v>8</v>
      </c>
      <c r="H20" s="29"/>
      <c r="I20" s="29"/>
    </row>
    <row r="21" s="7" customFormat="1" ht="36" customHeight="1" spans="1:9">
      <c r="A21" s="16"/>
      <c r="B21" s="17" t="s">
        <v>28</v>
      </c>
      <c r="C21" s="18"/>
      <c r="D21" s="18"/>
      <c r="E21" s="18"/>
      <c r="F21" s="17"/>
      <c r="G21" s="17">
        <f>SUBTOTAL(9,G18:G20)</f>
        <v>18</v>
      </c>
      <c r="H21" s="30"/>
      <c r="I21" s="30"/>
    </row>
    <row r="22" s="2" customFormat="1" ht="41.1" customHeight="1" spans="1:9">
      <c r="A22" s="16" t="s">
        <v>46</v>
      </c>
      <c r="B22" s="17" t="s">
        <v>47</v>
      </c>
      <c r="C22" s="18" t="s">
        <v>48</v>
      </c>
      <c r="D22" s="18" t="s">
        <v>49</v>
      </c>
      <c r="E22" s="22" t="s">
        <v>50</v>
      </c>
      <c r="F22" s="17" t="s">
        <v>15</v>
      </c>
      <c r="G22" s="17">
        <v>10</v>
      </c>
      <c r="H22" s="20"/>
      <c r="I22" s="20"/>
    </row>
    <row r="23" s="3" customFormat="1" ht="54" customHeight="1" spans="1:9">
      <c r="A23" s="16"/>
      <c r="B23" s="17"/>
      <c r="C23" s="19" t="s">
        <v>24</v>
      </c>
      <c r="D23" s="19" t="s">
        <v>25</v>
      </c>
      <c r="E23" s="18" t="s">
        <v>26</v>
      </c>
      <c r="F23" s="17" t="s">
        <v>27</v>
      </c>
      <c r="G23" s="17">
        <v>10</v>
      </c>
      <c r="H23" s="23"/>
      <c r="I23" s="23"/>
    </row>
    <row r="24" s="4" customFormat="1" ht="39" customHeight="1" spans="1:9">
      <c r="A24" s="16"/>
      <c r="B24" s="17" t="s">
        <v>28</v>
      </c>
      <c r="C24" s="18"/>
      <c r="D24" s="18"/>
      <c r="E24" s="26"/>
      <c r="F24" s="17"/>
      <c r="G24" s="17">
        <f>SUM(G22:G23)</f>
        <v>20</v>
      </c>
      <c r="H24" s="24"/>
      <c r="I24" s="24"/>
    </row>
    <row r="25" s="4" customFormat="1" ht="38.1" customHeight="1" spans="1:9">
      <c r="A25" s="16" t="s">
        <v>51</v>
      </c>
      <c r="B25" s="17" t="s">
        <v>11</v>
      </c>
      <c r="C25" s="18" t="s">
        <v>12</v>
      </c>
      <c r="D25" s="18" t="s">
        <v>52</v>
      </c>
      <c r="E25" s="19" t="s">
        <v>14</v>
      </c>
      <c r="F25" s="17" t="s">
        <v>15</v>
      </c>
      <c r="G25" s="17">
        <v>2</v>
      </c>
      <c r="H25" s="24"/>
      <c r="I25" s="24"/>
    </row>
    <row r="26" s="4" customFormat="1" ht="35.1" customHeight="1" spans="1:9">
      <c r="A26" s="16"/>
      <c r="B26" s="17" t="s">
        <v>53</v>
      </c>
      <c r="C26" s="18" t="s">
        <v>12</v>
      </c>
      <c r="D26" s="18" t="s">
        <v>52</v>
      </c>
      <c r="E26" s="19" t="s">
        <v>14</v>
      </c>
      <c r="F26" s="17" t="s">
        <v>15</v>
      </c>
      <c r="G26" s="17">
        <v>2</v>
      </c>
      <c r="H26" s="24"/>
      <c r="I26" s="24"/>
    </row>
    <row r="27" s="4" customFormat="1" ht="55" customHeight="1" spans="1:9">
      <c r="A27" s="16"/>
      <c r="B27" s="17" t="s">
        <v>54</v>
      </c>
      <c r="C27" s="18" t="s">
        <v>24</v>
      </c>
      <c r="D27" s="19" t="s">
        <v>25</v>
      </c>
      <c r="E27" s="18" t="s">
        <v>26</v>
      </c>
      <c r="F27" s="17" t="s">
        <v>27</v>
      </c>
      <c r="G27" s="17">
        <v>4</v>
      </c>
      <c r="H27" s="24"/>
      <c r="I27" s="24"/>
    </row>
    <row r="28" s="2" customFormat="1" ht="39" customHeight="1" spans="1:9">
      <c r="A28" s="16"/>
      <c r="B28" s="17"/>
      <c r="C28" s="31" t="s">
        <v>12</v>
      </c>
      <c r="D28" s="18" t="s">
        <v>52</v>
      </c>
      <c r="E28" s="19" t="s">
        <v>14</v>
      </c>
      <c r="F28" s="17" t="s">
        <v>15</v>
      </c>
      <c r="G28" s="17">
        <v>3</v>
      </c>
      <c r="H28" s="20"/>
      <c r="I28" s="20"/>
    </row>
    <row r="29" s="2" customFormat="1" ht="47" customHeight="1" spans="1:9">
      <c r="A29" s="16"/>
      <c r="B29" s="16" t="s">
        <v>55</v>
      </c>
      <c r="C29" s="18" t="s">
        <v>24</v>
      </c>
      <c r="D29" s="19" t="s">
        <v>25</v>
      </c>
      <c r="E29" s="18" t="s">
        <v>26</v>
      </c>
      <c r="F29" s="17" t="s">
        <v>27</v>
      </c>
      <c r="G29" s="17">
        <v>4</v>
      </c>
      <c r="H29" s="20"/>
      <c r="I29" s="20"/>
    </row>
    <row r="30" s="2" customFormat="1" ht="45" customHeight="1" spans="1:9">
      <c r="A30" s="16"/>
      <c r="B30" s="16"/>
      <c r="C30" s="18" t="s">
        <v>12</v>
      </c>
      <c r="D30" s="18" t="s">
        <v>52</v>
      </c>
      <c r="E30" s="19" t="s">
        <v>14</v>
      </c>
      <c r="F30" s="17" t="s">
        <v>15</v>
      </c>
      <c r="G30" s="17">
        <v>2</v>
      </c>
      <c r="H30" s="20"/>
      <c r="I30" s="20"/>
    </row>
    <row r="31" s="2" customFormat="1" ht="49" customHeight="1" spans="1:9">
      <c r="A31" s="16"/>
      <c r="B31" s="16" t="s">
        <v>56</v>
      </c>
      <c r="C31" s="18" t="s">
        <v>24</v>
      </c>
      <c r="D31" s="19" t="s">
        <v>25</v>
      </c>
      <c r="E31" s="18" t="s">
        <v>26</v>
      </c>
      <c r="F31" s="17" t="s">
        <v>27</v>
      </c>
      <c r="G31" s="17">
        <v>1</v>
      </c>
      <c r="H31" s="20"/>
      <c r="I31" s="20"/>
    </row>
    <row r="32" s="2" customFormat="1" ht="39" customHeight="1" spans="1:9">
      <c r="A32" s="16"/>
      <c r="B32" s="16"/>
      <c r="C32" s="18" t="s">
        <v>12</v>
      </c>
      <c r="D32" s="18" t="s">
        <v>52</v>
      </c>
      <c r="E32" s="19" t="s">
        <v>14</v>
      </c>
      <c r="F32" s="17" t="s">
        <v>15</v>
      </c>
      <c r="G32" s="17">
        <v>1</v>
      </c>
      <c r="H32" s="20"/>
      <c r="I32" s="20"/>
    </row>
    <row r="33" s="2" customFormat="1" ht="33" customHeight="1" spans="1:9">
      <c r="A33" s="17"/>
      <c r="B33" s="16"/>
      <c r="C33" s="18"/>
      <c r="D33" s="18"/>
      <c r="E33" s="26"/>
      <c r="F33" s="17"/>
      <c r="G33" s="16">
        <f>SUM(G25:G32)</f>
        <v>19</v>
      </c>
      <c r="H33" s="20"/>
      <c r="I33" s="20"/>
    </row>
    <row r="34" s="2" customFormat="1" ht="45" customHeight="1" spans="1:9">
      <c r="A34" s="17" t="s">
        <v>57</v>
      </c>
      <c r="B34" s="16" t="s">
        <v>11</v>
      </c>
      <c r="C34" s="18" t="s">
        <v>58</v>
      </c>
      <c r="D34" s="18" t="s">
        <v>59</v>
      </c>
      <c r="E34" s="22" t="s">
        <v>14</v>
      </c>
      <c r="F34" s="17" t="s">
        <v>15</v>
      </c>
      <c r="G34" s="16">
        <v>2</v>
      </c>
      <c r="H34" s="20"/>
      <c r="I34" s="20"/>
    </row>
    <row r="35" s="3" customFormat="1" ht="53" customHeight="1" spans="1:9">
      <c r="A35" s="17"/>
      <c r="B35" s="16"/>
      <c r="C35" s="18" t="s">
        <v>24</v>
      </c>
      <c r="D35" s="18" t="s">
        <v>60</v>
      </c>
      <c r="E35" s="18" t="s">
        <v>26</v>
      </c>
      <c r="F35" s="17" t="s">
        <v>27</v>
      </c>
      <c r="G35" s="16">
        <v>2</v>
      </c>
      <c r="H35" s="23"/>
      <c r="I35" s="23"/>
    </row>
    <row r="36" s="3" customFormat="1" ht="30.95" customHeight="1" spans="1:9">
      <c r="A36" s="17"/>
      <c r="B36" s="16" t="s">
        <v>61</v>
      </c>
      <c r="C36" s="19" t="s">
        <v>62</v>
      </c>
      <c r="D36" s="18" t="s">
        <v>63</v>
      </c>
      <c r="E36" s="22" t="s">
        <v>14</v>
      </c>
      <c r="F36" s="17" t="s">
        <v>15</v>
      </c>
      <c r="G36" s="16">
        <v>2</v>
      </c>
      <c r="H36" s="23"/>
      <c r="I36" s="23"/>
    </row>
    <row r="37" s="3" customFormat="1" ht="33" customHeight="1" spans="1:9">
      <c r="A37" s="17"/>
      <c r="B37" s="16"/>
      <c r="C37" s="18" t="s">
        <v>24</v>
      </c>
      <c r="D37" s="18" t="s">
        <v>60</v>
      </c>
      <c r="E37" s="18" t="s">
        <v>26</v>
      </c>
      <c r="F37" s="17" t="s">
        <v>27</v>
      </c>
      <c r="G37" s="16">
        <v>2</v>
      </c>
      <c r="H37" s="23"/>
      <c r="I37" s="23"/>
    </row>
    <row r="38" s="3" customFormat="1" ht="33" customHeight="1" spans="1:9">
      <c r="A38" s="17"/>
      <c r="B38" s="16" t="s">
        <v>64</v>
      </c>
      <c r="C38" s="18" t="s">
        <v>24</v>
      </c>
      <c r="D38" s="18" t="s">
        <v>60</v>
      </c>
      <c r="E38" s="18" t="s">
        <v>26</v>
      </c>
      <c r="F38" s="17" t="s">
        <v>27</v>
      </c>
      <c r="G38" s="16">
        <v>1</v>
      </c>
      <c r="H38" s="23"/>
      <c r="I38" s="23"/>
    </row>
    <row r="39" s="3" customFormat="1" ht="33" customHeight="1" spans="1:9">
      <c r="A39" s="17"/>
      <c r="B39" s="16"/>
      <c r="C39" s="18" t="s">
        <v>65</v>
      </c>
      <c r="D39" s="18" t="s">
        <v>63</v>
      </c>
      <c r="E39" s="22" t="s">
        <v>14</v>
      </c>
      <c r="F39" s="17" t="s">
        <v>15</v>
      </c>
      <c r="G39" s="16">
        <v>2</v>
      </c>
      <c r="H39" s="23"/>
      <c r="I39" s="23"/>
    </row>
    <row r="40" s="3" customFormat="1" ht="41.1" customHeight="1" spans="1:9">
      <c r="A40" s="17"/>
      <c r="B40" s="16" t="s">
        <v>28</v>
      </c>
      <c r="C40" s="18"/>
      <c r="D40" s="18"/>
      <c r="E40" s="26"/>
      <c r="F40" s="17"/>
      <c r="G40" s="16">
        <f>SUBTOTAL(9,G34:G39)</f>
        <v>11</v>
      </c>
      <c r="H40" s="23"/>
      <c r="I40" s="23"/>
    </row>
    <row r="41" s="2" customFormat="1" ht="47" customHeight="1" spans="1:9">
      <c r="A41" s="32" t="s">
        <v>66</v>
      </c>
      <c r="B41" s="32" t="s">
        <v>67</v>
      </c>
      <c r="C41" s="19" t="s">
        <v>68</v>
      </c>
      <c r="D41" s="19" t="s">
        <v>69</v>
      </c>
      <c r="E41" s="22" t="s">
        <v>70</v>
      </c>
      <c r="F41" s="21" t="s">
        <v>15</v>
      </c>
      <c r="G41" s="16">
        <v>5</v>
      </c>
      <c r="H41" s="20"/>
      <c r="I41" s="20"/>
    </row>
    <row r="42" s="2" customFormat="1" ht="47" customHeight="1" spans="1:9">
      <c r="A42" s="32"/>
      <c r="B42" s="32"/>
      <c r="C42" s="19" t="s">
        <v>71</v>
      </c>
      <c r="D42" s="19" t="s">
        <v>69</v>
      </c>
      <c r="E42" s="22" t="s">
        <v>70</v>
      </c>
      <c r="F42" s="21" t="s">
        <v>15</v>
      </c>
      <c r="G42" s="16">
        <v>2</v>
      </c>
      <c r="H42" s="20"/>
      <c r="I42" s="20"/>
    </row>
    <row r="43" s="2" customFormat="1" ht="39.95" customHeight="1" spans="1:9">
      <c r="A43" s="33"/>
      <c r="B43" s="34" t="s">
        <v>53</v>
      </c>
      <c r="C43" s="31" t="s">
        <v>72</v>
      </c>
      <c r="D43" s="19" t="s">
        <v>39</v>
      </c>
      <c r="E43" s="22" t="s">
        <v>42</v>
      </c>
      <c r="F43" s="21" t="s">
        <v>15</v>
      </c>
      <c r="G43" s="17">
        <v>8</v>
      </c>
      <c r="H43" s="20"/>
      <c r="I43" s="20"/>
    </row>
    <row r="44" s="2" customFormat="1" ht="30.95" customHeight="1" spans="1:9">
      <c r="A44" s="33"/>
      <c r="B44" s="17" t="s">
        <v>28</v>
      </c>
      <c r="C44" s="18"/>
      <c r="D44" s="18"/>
      <c r="E44" s="18"/>
      <c r="F44" s="17"/>
      <c r="G44" s="17">
        <f>SUBTOTAL(9,G41:G43)</f>
        <v>15</v>
      </c>
      <c r="H44" s="20"/>
      <c r="I44" s="20"/>
    </row>
    <row r="45" s="2" customFormat="1" ht="33" customHeight="1" spans="1:9">
      <c r="A45" s="17" t="s">
        <v>73</v>
      </c>
      <c r="B45" s="17" t="s">
        <v>11</v>
      </c>
      <c r="C45" s="18" t="s">
        <v>74</v>
      </c>
      <c r="D45" s="19" t="s">
        <v>75</v>
      </c>
      <c r="E45" s="19" t="s">
        <v>76</v>
      </c>
      <c r="F45" s="17" t="s">
        <v>15</v>
      </c>
      <c r="G45" s="17">
        <v>2</v>
      </c>
      <c r="H45" s="20"/>
      <c r="I45" s="20"/>
    </row>
    <row r="46" s="2" customFormat="1" ht="27" customHeight="1" spans="1:9">
      <c r="A46" s="17"/>
      <c r="B46" s="17" t="s">
        <v>28</v>
      </c>
      <c r="C46" s="18"/>
      <c r="D46" s="18"/>
      <c r="E46" s="18"/>
      <c r="F46" s="17"/>
      <c r="G46" s="17">
        <f>G45</f>
        <v>2</v>
      </c>
      <c r="H46" s="20"/>
      <c r="I46" s="20"/>
    </row>
    <row r="47" s="2" customFormat="1" ht="32.1" customHeight="1" spans="1:9">
      <c r="A47" s="16" t="s">
        <v>77</v>
      </c>
      <c r="B47" s="16" t="s">
        <v>11</v>
      </c>
      <c r="C47" s="18" t="s">
        <v>78</v>
      </c>
      <c r="D47" s="18" t="s">
        <v>79</v>
      </c>
      <c r="E47" s="19" t="s">
        <v>80</v>
      </c>
      <c r="F47" s="17" t="s">
        <v>81</v>
      </c>
      <c r="G47" s="16">
        <v>5</v>
      </c>
      <c r="H47" s="20"/>
      <c r="I47" s="20"/>
    </row>
    <row r="48" s="2" customFormat="1" ht="30.95" customHeight="1" spans="1:9">
      <c r="A48" s="16"/>
      <c r="B48" s="16"/>
      <c r="C48" s="18"/>
      <c r="D48" s="18" t="s">
        <v>82</v>
      </c>
      <c r="E48" s="26" t="s">
        <v>83</v>
      </c>
      <c r="F48" s="17" t="s">
        <v>84</v>
      </c>
      <c r="G48" s="16">
        <v>2</v>
      </c>
      <c r="H48" s="20"/>
      <c r="I48" s="20"/>
    </row>
    <row r="49" s="3" customFormat="1" ht="41.1" customHeight="1" spans="1:9">
      <c r="A49" s="16"/>
      <c r="B49" s="16"/>
      <c r="C49" s="18" t="s">
        <v>24</v>
      </c>
      <c r="D49" s="18" t="s">
        <v>60</v>
      </c>
      <c r="E49" s="18" t="s">
        <v>26</v>
      </c>
      <c r="F49" s="17" t="s">
        <v>27</v>
      </c>
      <c r="G49" s="16">
        <v>2</v>
      </c>
      <c r="H49" s="23"/>
      <c r="I49" s="23"/>
    </row>
    <row r="50" s="2" customFormat="1" ht="21.95" customHeight="1" spans="1:9">
      <c r="A50" s="16"/>
      <c r="B50" s="16" t="s">
        <v>53</v>
      </c>
      <c r="C50" s="19" t="s">
        <v>85</v>
      </c>
      <c r="D50" s="18" t="s">
        <v>86</v>
      </c>
      <c r="E50" s="26" t="s">
        <v>42</v>
      </c>
      <c r="F50" s="17" t="s">
        <v>15</v>
      </c>
      <c r="G50" s="16">
        <v>1</v>
      </c>
      <c r="H50" s="20"/>
      <c r="I50" s="20"/>
    </row>
    <row r="51" s="2" customFormat="1" ht="30" customHeight="1" spans="1:9">
      <c r="A51" s="16"/>
      <c r="B51" s="16"/>
      <c r="C51" s="18" t="s">
        <v>87</v>
      </c>
      <c r="D51" s="18" t="s">
        <v>88</v>
      </c>
      <c r="E51" s="22" t="s">
        <v>14</v>
      </c>
      <c r="F51" s="17" t="s">
        <v>15</v>
      </c>
      <c r="G51" s="16">
        <v>1</v>
      </c>
      <c r="H51" s="20"/>
      <c r="I51" s="20"/>
    </row>
    <row r="52" s="2" customFormat="1" ht="30" customHeight="1" spans="1:9">
      <c r="A52" s="16"/>
      <c r="B52" s="16"/>
      <c r="C52" s="18" t="s">
        <v>87</v>
      </c>
      <c r="D52" s="18" t="s">
        <v>88</v>
      </c>
      <c r="E52" s="22" t="s">
        <v>14</v>
      </c>
      <c r="F52" s="17" t="s">
        <v>15</v>
      </c>
      <c r="G52" s="16">
        <v>1</v>
      </c>
      <c r="H52" s="20"/>
      <c r="I52" s="20"/>
    </row>
    <row r="53" s="2" customFormat="1" ht="20.1" customHeight="1" spans="1:9">
      <c r="A53" s="16"/>
      <c r="B53" s="16" t="s">
        <v>28</v>
      </c>
      <c r="C53" s="18"/>
      <c r="D53" s="18"/>
      <c r="E53" s="26"/>
      <c r="F53" s="17"/>
      <c r="G53" s="16">
        <f>SUBTOTAL(9,G47:G52)</f>
        <v>12</v>
      </c>
      <c r="H53" s="20"/>
      <c r="I53" s="20"/>
    </row>
    <row r="54" s="2" customFormat="1" ht="47" customHeight="1" spans="1:9">
      <c r="A54" s="16" t="s">
        <v>89</v>
      </c>
      <c r="B54" s="16" t="s">
        <v>53</v>
      </c>
      <c r="C54" s="18" t="s">
        <v>90</v>
      </c>
      <c r="D54" s="18" t="s">
        <v>31</v>
      </c>
      <c r="E54" s="22" t="s">
        <v>42</v>
      </c>
      <c r="F54" s="17" t="s">
        <v>15</v>
      </c>
      <c r="G54" s="16">
        <v>2</v>
      </c>
      <c r="H54" s="20"/>
      <c r="I54" s="20"/>
    </row>
    <row r="55" s="2" customFormat="1" ht="47" customHeight="1" spans="1:9">
      <c r="A55" s="16"/>
      <c r="B55" s="16"/>
      <c r="C55" s="18" t="s">
        <v>91</v>
      </c>
      <c r="D55" s="18" t="s">
        <v>88</v>
      </c>
      <c r="E55" s="22" t="s">
        <v>92</v>
      </c>
      <c r="F55" s="17" t="s">
        <v>15</v>
      </c>
      <c r="G55" s="16">
        <v>2</v>
      </c>
      <c r="H55" s="20"/>
      <c r="I55" s="20"/>
    </row>
    <row r="56" s="2" customFormat="1" ht="47" customHeight="1" spans="1:9">
      <c r="A56" s="16"/>
      <c r="B56" s="16" t="s">
        <v>11</v>
      </c>
      <c r="C56" s="18" t="s">
        <v>93</v>
      </c>
      <c r="D56" s="18" t="s">
        <v>63</v>
      </c>
      <c r="E56" s="22" t="s">
        <v>14</v>
      </c>
      <c r="F56" s="17" t="s">
        <v>15</v>
      </c>
      <c r="G56" s="16">
        <v>1</v>
      </c>
      <c r="H56" s="20"/>
      <c r="I56" s="20"/>
    </row>
    <row r="57" s="2" customFormat="1" ht="47" customHeight="1" spans="1:9">
      <c r="A57" s="16"/>
      <c r="B57" s="16"/>
      <c r="C57" s="18" t="s">
        <v>94</v>
      </c>
      <c r="D57" s="18" t="s">
        <v>69</v>
      </c>
      <c r="E57" s="26" t="s">
        <v>95</v>
      </c>
      <c r="F57" s="17" t="s">
        <v>15</v>
      </c>
      <c r="G57" s="16">
        <v>2</v>
      </c>
      <c r="H57" s="20"/>
      <c r="I57" s="20"/>
    </row>
    <row r="58" s="2" customFormat="1" ht="18.95" customHeight="1" spans="1:9">
      <c r="A58" s="16"/>
      <c r="B58" s="35"/>
      <c r="C58" s="18" t="s">
        <v>28</v>
      </c>
      <c r="D58" s="18"/>
      <c r="E58" s="26"/>
      <c r="F58" s="17"/>
      <c r="G58" s="16">
        <f>SUBTOTAL(9,G54:G57)</f>
        <v>7</v>
      </c>
      <c r="H58" s="20"/>
      <c r="I58" s="20"/>
    </row>
    <row r="59" s="2" customFormat="1" ht="18" customHeight="1" spans="1:9">
      <c r="A59" s="16" t="s">
        <v>96</v>
      </c>
      <c r="B59" s="16"/>
      <c r="C59" s="18"/>
      <c r="D59" s="18"/>
      <c r="E59" s="26"/>
      <c r="F59" s="17"/>
      <c r="G59" s="16">
        <f>G8+G13+G17+G21+G24+G33+G40+G44+G46+G53+G58</f>
        <v>237</v>
      </c>
      <c r="H59" s="20"/>
      <c r="I59" s="20"/>
    </row>
    <row r="60" ht="41" customHeight="1" spans="1:9">
      <c r="A60" s="36" t="s">
        <v>97</v>
      </c>
      <c r="B60" s="37"/>
      <c r="C60" s="37"/>
      <c r="D60" s="37"/>
      <c r="E60" s="37"/>
      <c r="F60" s="37"/>
      <c r="G60" s="37"/>
      <c r="H60" s="37"/>
      <c r="I60" s="37"/>
    </row>
    <row r="61" spans="1:7">
      <c r="A61" s="38"/>
      <c r="B61" s="38"/>
      <c r="C61" s="39"/>
      <c r="D61" s="39"/>
      <c r="E61" s="39"/>
      <c r="F61" s="38"/>
      <c r="G61" s="38"/>
    </row>
    <row r="62" spans="1:7">
      <c r="A62" s="38"/>
      <c r="B62" s="38"/>
      <c r="C62" s="39"/>
      <c r="D62" s="39"/>
      <c r="E62" s="39"/>
      <c r="F62" s="38"/>
      <c r="G62" s="38"/>
    </row>
    <row r="63" spans="1:7">
      <c r="A63" s="38"/>
      <c r="B63" s="38"/>
      <c r="C63" s="39"/>
      <c r="D63" s="39"/>
      <c r="E63" s="39"/>
      <c r="F63" s="38"/>
      <c r="G63" s="38"/>
    </row>
    <row r="64" spans="1:7">
      <c r="A64" s="38"/>
      <c r="B64" s="38"/>
      <c r="C64" s="39"/>
      <c r="D64" s="39"/>
      <c r="E64" s="39"/>
      <c r="F64" s="38"/>
      <c r="G64" s="38"/>
    </row>
    <row r="65" spans="1:7">
      <c r="A65" s="38"/>
      <c r="B65" s="38"/>
      <c r="C65" s="39"/>
      <c r="D65" s="39"/>
      <c r="E65" s="39"/>
      <c r="F65" s="38"/>
      <c r="G65" s="38"/>
    </row>
    <row r="66" spans="1:7">
      <c r="A66" s="38"/>
      <c r="B66" s="38"/>
      <c r="C66" s="39"/>
      <c r="D66" s="39"/>
      <c r="E66" s="39"/>
      <c r="F66" s="38"/>
      <c r="G66" s="38"/>
    </row>
    <row r="67" spans="1:7">
      <c r="A67" s="38"/>
      <c r="B67" s="38"/>
      <c r="C67" s="39"/>
      <c r="D67" s="39"/>
      <c r="E67" s="39"/>
      <c r="F67" s="38"/>
      <c r="G67" s="38"/>
    </row>
    <row r="68" spans="1:7">
      <c r="A68" s="38"/>
      <c r="B68" s="38"/>
      <c r="C68" s="39"/>
      <c r="D68" s="39"/>
      <c r="E68" s="39"/>
      <c r="F68" s="38"/>
      <c r="G68" s="38"/>
    </row>
    <row r="69" spans="1:7">
      <c r="A69" s="38"/>
      <c r="B69" s="38"/>
      <c r="C69" s="39"/>
      <c r="D69" s="39"/>
      <c r="E69" s="39"/>
      <c r="F69" s="38"/>
      <c r="G69" s="38"/>
    </row>
    <row r="70" spans="1:7">
      <c r="A70" s="38"/>
      <c r="B70" s="38"/>
      <c r="C70" s="39"/>
      <c r="D70" s="39"/>
      <c r="E70" s="39"/>
      <c r="F70" s="38"/>
      <c r="G70" s="38"/>
    </row>
    <row r="71" spans="1:7">
      <c r="A71" s="38"/>
      <c r="B71" s="38"/>
      <c r="C71" s="39"/>
      <c r="D71" s="39"/>
      <c r="E71" s="39"/>
      <c r="F71" s="38"/>
      <c r="G71" s="38"/>
    </row>
    <row r="72" spans="1:7">
      <c r="A72" s="38"/>
      <c r="B72" s="38"/>
      <c r="C72" s="39"/>
      <c r="D72" s="39"/>
      <c r="E72" s="39"/>
      <c r="F72" s="38"/>
      <c r="G72" s="38"/>
    </row>
    <row r="73" spans="1:7">
      <c r="A73" s="38"/>
      <c r="B73" s="38"/>
      <c r="C73" s="39"/>
      <c r="D73" s="39"/>
      <c r="E73" s="39"/>
      <c r="F73" s="38"/>
      <c r="G73" s="38"/>
    </row>
    <row r="74" spans="1:7">
      <c r="A74" s="38"/>
      <c r="B74" s="38"/>
      <c r="C74" s="39"/>
      <c r="D74" s="39"/>
      <c r="E74" s="39"/>
      <c r="F74" s="38"/>
      <c r="G74" s="38"/>
    </row>
    <row r="75" spans="1:7">
      <c r="A75" s="38"/>
      <c r="B75" s="38"/>
      <c r="C75" s="39"/>
      <c r="D75" s="39"/>
      <c r="E75" s="39"/>
      <c r="F75" s="38"/>
      <c r="G75" s="38"/>
    </row>
    <row r="76" spans="1:7">
      <c r="A76" s="38"/>
      <c r="B76" s="38"/>
      <c r="C76" s="39"/>
      <c r="D76" s="39"/>
      <c r="E76" s="39"/>
      <c r="F76" s="38"/>
      <c r="G76" s="38"/>
    </row>
    <row r="77" spans="1:7">
      <c r="A77" s="38"/>
      <c r="B77" s="38"/>
      <c r="C77" s="39"/>
      <c r="D77" s="39"/>
      <c r="E77" s="39"/>
      <c r="F77" s="38"/>
      <c r="G77" s="38"/>
    </row>
    <row r="78" spans="1:7">
      <c r="A78" s="38"/>
      <c r="B78" s="38"/>
      <c r="C78" s="39"/>
      <c r="D78" s="39"/>
      <c r="E78" s="39"/>
      <c r="F78" s="38"/>
      <c r="G78" s="38"/>
    </row>
    <row r="79" spans="1:7">
      <c r="A79" s="38"/>
      <c r="B79" s="38"/>
      <c r="C79" s="39"/>
      <c r="D79" s="39"/>
      <c r="E79" s="39"/>
      <c r="F79" s="38"/>
      <c r="G79" s="38"/>
    </row>
    <row r="80" spans="1:7">
      <c r="A80" s="38"/>
      <c r="B80" s="38"/>
      <c r="C80" s="39"/>
      <c r="D80" s="39"/>
      <c r="E80" s="39"/>
      <c r="F80" s="38"/>
      <c r="G80" s="38"/>
    </row>
    <row r="81" spans="1:7">
      <c r="A81" s="38"/>
      <c r="B81" s="38"/>
      <c r="C81" s="39"/>
      <c r="D81" s="39"/>
      <c r="E81" s="39"/>
      <c r="F81" s="38"/>
      <c r="G81" s="38"/>
    </row>
    <row r="82" spans="1:7">
      <c r="A82" s="38"/>
      <c r="B82" s="38"/>
      <c r="C82" s="39"/>
      <c r="D82" s="39"/>
      <c r="E82" s="39"/>
      <c r="F82" s="38"/>
      <c r="G82" s="38"/>
    </row>
    <row r="83" spans="1:7">
      <c r="A83" s="38"/>
      <c r="B83" s="38"/>
      <c r="C83" s="39"/>
      <c r="D83" s="39"/>
      <c r="E83" s="39"/>
      <c r="F83" s="38"/>
      <c r="G83" s="38"/>
    </row>
    <row r="84" spans="1:7">
      <c r="A84" s="38"/>
      <c r="B84" s="38"/>
      <c r="C84" s="39"/>
      <c r="D84" s="39"/>
      <c r="E84" s="39"/>
      <c r="F84" s="38"/>
      <c r="G84" s="38"/>
    </row>
    <row r="85" spans="1:7">
      <c r="A85" s="38"/>
      <c r="B85" s="38"/>
      <c r="C85" s="39"/>
      <c r="D85" s="39"/>
      <c r="E85" s="39"/>
      <c r="F85" s="38"/>
      <c r="G85" s="38"/>
    </row>
    <row r="86" spans="1:7">
      <c r="A86" s="38"/>
      <c r="B86" s="38"/>
      <c r="C86" s="39"/>
      <c r="D86" s="39"/>
      <c r="E86" s="39"/>
      <c r="F86" s="38"/>
      <c r="G86" s="38"/>
    </row>
    <row r="87" spans="1:7">
      <c r="A87" s="38"/>
      <c r="B87" s="38"/>
      <c r="C87" s="39"/>
      <c r="D87" s="39"/>
      <c r="E87" s="39"/>
      <c r="F87" s="38"/>
      <c r="G87" s="38"/>
    </row>
    <row r="88" spans="1:7">
      <c r="A88" s="38"/>
      <c r="B88" s="38"/>
      <c r="C88" s="39"/>
      <c r="D88" s="39"/>
      <c r="E88" s="39"/>
      <c r="F88" s="38"/>
      <c r="G88" s="38"/>
    </row>
    <row r="89" spans="1:7">
      <c r="A89" s="38"/>
      <c r="B89" s="38"/>
      <c r="C89" s="39"/>
      <c r="D89" s="39"/>
      <c r="E89" s="39"/>
      <c r="F89" s="38"/>
      <c r="G89" s="38"/>
    </row>
    <row r="90" spans="1:7">
      <c r="A90" s="38"/>
      <c r="B90" s="38"/>
      <c r="C90" s="39"/>
      <c r="D90" s="39"/>
      <c r="E90" s="39"/>
      <c r="F90" s="38"/>
      <c r="G90" s="38"/>
    </row>
    <row r="91" spans="1:7">
      <c r="A91" s="38"/>
      <c r="B91" s="38"/>
      <c r="C91" s="39"/>
      <c r="D91" s="39"/>
      <c r="E91" s="39"/>
      <c r="F91" s="38"/>
      <c r="G91" s="38"/>
    </row>
    <row r="92" spans="1:1">
      <c r="A92" s="38"/>
    </row>
    <row r="93" spans="1:1">
      <c r="A93" s="38"/>
    </row>
  </sheetData>
  <autoFilter xmlns:etc="http://www.wps.cn/officeDocument/2017/etCustomData" ref="A2:G60" etc:filterBottomFollowUsedRange="0">
    <extLst/>
  </autoFilter>
  <mergeCells count="41">
    <mergeCell ref="A1:I1"/>
    <mergeCell ref="C8:F8"/>
    <mergeCell ref="C13:F13"/>
    <mergeCell ref="C17:F17"/>
    <mergeCell ref="C21:F21"/>
    <mergeCell ref="C24:F24"/>
    <mergeCell ref="D40:F40"/>
    <mergeCell ref="C44:F44"/>
    <mergeCell ref="C46:F46"/>
    <mergeCell ref="D58:F58"/>
    <mergeCell ref="A59:F59"/>
    <mergeCell ref="A60:I60"/>
    <mergeCell ref="A3:A8"/>
    <mergeCell ref="A9:A13"/>
    <mergeCell ref="A14:A17"/>
    <mergeCell ref="A18:A21"/>
    <mergeCell ref="A22:A24"/>
    <mergeCell ref="A25:A32"/>
    <mergeCell ref="A34:A40"/>
    <mergeCell ref="A41:A43"/>
    <mergeCell ref="A45:A46"/>
    <mergeCell ref="A47:A53"/>
    <mergeCell ref="A54:A58"/>
    <mergeCell ref="B3:B4"/>
    <mergeCell ref="B5:B7"/>
    <mergeCell ref="B10:B11"/>
    <mergeCell ref="B14:B16"/>
    <mergeCell ref="B19:B20"/>
    <mergeCell ref="B22:B23"/>
    <mergeCell ref="B27:B28"/>
    <mergeCell ref="B29:B30"/>
    <mergeCell ref="B31:B32"/>
    <mergeCell ref="B34:B35"/>
    <mergeCell ref="B36:B37"/>
    <mergeCell ref="B38:B39"/>
    <mergeCell ref="B41:B42"/>
    <mergeCell ref="B47:B49"/>
    <mergeCell ref="B50:B52"/>
    <mergeCell ref="B54:B55"/>
    <mergeCell ref="B56:B57"/>
    <mergeCell ref="C47:C48"/>
  </mergeCells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那个谁</cp:lastModifiedBy>
  <dcterms:created xsi:type="dcterms:W3CDTF">2008-09-11T17:22:00Z</dcterms:created>
  <dcterms:modified xsi:type="dcterms:W3CDTF">2025-10-10T06:55:00Z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6EB902FEE14D4B238A69B31897DF04FC_13</vt:lpwstr>
  </property>
</Properties>
</file>